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ta 2026\O10 เหลือลายเซ็น สว.แดน\"/>
    </mc:Choice>
  </mc:AlternateContent>
  <xr:revisionPtr revIDLastSave="0" documentId="13_ncr:1_{B0A406D7-86BD-42A9-93D7-E4230D0C50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พ.ค.69" sheetId="3" r:id="rId1"/>
  </sheets>
  <definedNames>
    <definedName name="_xlnm.Print_Area" localSheetId="0">พ.ค.69!$A$1:$M$28</definedName>
  </definedNames>
  <calcPr calcId="181029"/>
</workbook>
</file>

<file path=xl/calcChain.xml><?xml version="1.0" encoding="utf-8"?>
<calcChain xmlns="http://schemas.openxmlformats.org/spreadsheetml/2006/main">
  <c r="I20" i="3" l="1"/>
  <c r="K20" i="3" s="1"/>
  <c r="D20" i="3"/>
  <c r="K16" i="3"/>
  <c r="K12" i="3"/>
  <c r="J18" i="3"/>
  <c r="K18" i="3" s="1"/>
  <c r="J16" i="3"/>
  <c r="J15" i="3"/>
  <c r="J13" i="3"/>
  <c r="K15" i="3"/>
  <c r="K13" i="3"/>
  <c r="K10" i="3"/>
  <c r="J20" i="3" l="1"/>
</calcChain>
</file>

<file path=xl/sharedStrings.xml><?xml version="1.0" encoding="utf-8"?>
<sst xmlns="http://schemas.openxmlformats.org/spreadsheetml/2006/main" count="74" uniqueCount="40">
  <si>
    <t>ที่</t>
  </si>
  <si>
    <t>รวม</t>
  </si>
  <si>
    <t>คิดเป็นร้อยละ</t>
  </si>
  <si>
    <t>รายการ</t>
  </si>
  <si>
    <t>โครงการบังคับใช้กฎหมาย อำนวยความยุติธรรมและบริการประชาชน</t>
  </si>
  <si>
    <t>ผลการเบิกจ่าย (บาท)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</si>
  <si>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</si>
  <si>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</si>
  <si>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</si>
  <si>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</si>
  <si>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</si>
  <si>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</si>
  <si>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-</t>
  </si>
  <si>
    <t xml:space="preserve">กิจกรรมการบังคับใช้กฎหมายและบริการประชาชน </t>
  </si>
  <si>
    <t>ปัญหา/อุปสรรค/แนวทางการแก้ไข</t>
  </si>
  <si>
    <t>ผลการดำเนินการ</t>
  </si>
  <si>
    <t>คงเหลือ</t>
  </si>
  <si>
    <t>เป็นไปตามเป้าหมาย</t>
  </si>
  <si>
    <t>ไม่มี</t>
  </si>
  <si>
    <t>ผู้รายงาน</t>
  </si>
  <si>
    <t>พ.ต.อ.</t>
  </si>
  <si>
    <t xml:space="preserve">    ผู้ตรวจรายงาน</t>
  </si>
  <si>
    <t xml:space="preserve">             ทราบ</t>
  </si>
  <si>
    <t>โครงการปฏิรูประบบการสอบสวน</t>
  </si>
  <si>
    <t>Heart Land</t>
  </si>
  <si>
    <t>โครงการบริหารจัดการสกัดกั้นยาเสพติด</t>
  </si>
  <si>
    <t>โครงการสลายโครงสร้างเครือข่ายผู้มีอิทธิพล</t>
  </si>
  <si>
    <t>(1 ตำรวจ 1 โรงเรียน )</t>
  </si>
  <si>
    <t xml:space="preserve">โครงการตำรวจประสานงานโรงเรียน </t>
  </si>
  <si>
    <t>โครงการ การศึกษาเพื่อต่อต้านการใช้</t>
  </si>
  <si>
    <t>ยาเสพติดในโรงเรียน (D.A.R.E.)</t>
  </si>
  <si>
    <t>ประจำปีงบประมาณ พ.ศ. 2569( ต.ค.68-มี.ค.69 )</t>
  </si>
  <si>
    <t xml:space="preserve">     พ.ต.ท.</t>
  </si>
  <si>
    <t>รายงานผลการใช้จ่ายงบประมาณ สถานีตำรวจภูธรวังขอนแดง จังหวัดปราจีนบุรี</t>
  </si>
  <si>
    <t xml:space="preserve">       ( กัลป์ กลิ่นศรี )</t>
  </si>
  <si>
    <t>ผกก.สภ.วังขอนแดง</t>
  </si>
  <si>
    <t xml:space="preserve">              (  แดน ชัยองอาจ  )</t>
  </si>
  <si>
    <t xml:space="preserve">         สว.อก.สภ.วังขอนแดง</t>
  </si>
  <si>
    <t xml:space="preserve"> ข้อมูล ณ วันที่ 17 พฤษภาคม พ.ศ. 2569</t>
  </si>
  <si>
    <t>17 พ.ค.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</si>
</sst>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0"/>
      <name val="TH SarabunIT๙"/>
      <family val="2"/>
    </font>
    <font>
      <sz val="20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name val="TH SarabunIT๙"/>
      <family val="2"/>
    </font>
    <font>
      <sz val="18"/>
      <name val="TH SarabunIT๙"/>
      <family val="2"/>
    </font>
    <font>
      <sz val="18"/>
      <color theme="1"/>
      <name val="TH SarabunIT๙"/>
      <family val="2"/>
    </font>
    <font>
      <b/>
      <sz val="14"/>
      <color theme="1"/>
      <name val="TH SarabunIT๙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5" fillId="0" borderId="0" xfId="0" applyFont="1"/>
    <xf numFmtId="0" fontId="6" fillId="8" borderId="0" xfId="0" applyFont="1" applyFill="1"/>
    <xf numFmtId="0" fontId="5" fillId="2" borderId="0" xfId="0" applyFont="1" applyFill="1"/>
    <xf numFmtId="0" fontId="5" fillId="0" borderId="1" xfId="0" applyFont="1" applyBorder="1" applyAlignment="1">
      <alignment horizontal="center" vertical="center" wrapText="1"/>
    </xf>
    <xf numFmtId="43" fontId="7" fillId="0" borderId="1" xfId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43" fontId="5" fillId="0" borderId="1" xfId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43" fontId="7" fillId="0" borderId="1" xfId="0" applyNumberFormat="1" applyFont="1" applyBorder="1" applyAlignment="1">
      <alignment horizontal="center" vertical="center" wrapText="1"/>
    </xf>
    <xf numFmtId="0" fontId="5" fillId="3" borderId="0" xfId="0" applyFont="1" applyFill="1"/>
    <xf numFmtId="0" fontId="5" fillId="4" borderId="0" xfId="0" applyFont="1" applyFill="1"/>
    <xf numFmtId="0" fontId="5" fillId="5" borderId="0" xfId="0" applyFont="1" applyFill="1"/>
    <xf numFmtId="0" fontId="5" fillId="6" borderId="0" xfId="0" applyFont="1" applyFill="1"/>
    <xf numFmtId="0" fontId="5" fillId="7" borderId="0" xfId="0" applyFont="1" applyFill="1"/>
    <xf numFmtId="0" fontId="5" fillId="0" borderId="1" xfId="0" applyFont="1" applyBorder="1"/>
    <xf numFmtId="43" fontId="5" fillId="0" borderId="1" xfId="1" applyFont="1" applyFill="1" applyBorder="1"/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 wrapText="1"/>
    </xf>
    <xf numFmtId="43" fontId="5" fillId="0" borderId="3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3" fontId="7" fillId="0" borderId="3" xfId="1" applyFont="1" applyFill="1" applyBorder="1" applyAlignment="1">
      <alignment horizontal="center" vertical="center"/>
    </xf>
    <xf numFmtId="0" fontId="10" fillId="9" borderId="8" xfId="0" applyFont="1" applyFill="1" applyBorder="1" applyAlignment="1">
      <alignment vertical="center"/>
    </xf>
    <xf numFmtId="0" fontId="10" fillId="9" borderId="9" xfId="0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5" fillId="6" borderId="0" xfId="0" applyFont="1" applyFill="1" applyAlignment="1">
      <alignment horizontal="center"/>
    </xf>
    <xf numFmtId="0" fontId="4" fillId="10" borderId="0" xfId="0" applyFont="1" applyFill="1"/>
    <xf numFmtId="0" fontId="5" fillId="10" borderId="0" xfId="0" applyFont="1" applyFill="1"/>
    <xf numFmtId="0" fontId="3" fillId="10" borderId="0" xfId="0" applyFont="1" applyFill="1"/>
    <xf numFmtId="0" fontId="6" fillId="11" borderId="0" xfId="0" applyFont="1" applyFill="1"/>
    <xf numFmtId="0" fontId="4" fillId="11" borderId="1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  <xf numFmtId="0" fontId="10" fillId="9" borderId="13" xfId="0" applyFont="1" applyFill="1" applyBorder="1" applyAlignment="1">
      <alignment vertical="center"/>
    </xf>
    <xf numFmtId="0" fontId="4" fillId="0" borderId="12" xfId="0" applyFont="1" applyBorder="1" applyAlignment="1">
      <alignment horizontal="left" vertical="center" wrapText="1"/>
    </xf>
    <xf numFmtId="0" fontId="10" fillId="9" borderId="14" xfId="0" quotePrefix="1" applyFont="1" applyFill="1" applyBorder="1" applyAlignment="1">
      <alignment vertical="center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3" fontId="5" fillId="0" borderId="3" xfId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0" fontId="2" fillId="10" borderId="0" xfId="0" applyFont="1" applyFill="1" applyAlignment="1">
      <alignment horizontal="center" vertical="top"/>
    </xf>
    <xf numFmtId="0" fontId="2" fillId="10" borderId="0" xfId="0" applyFont="1" applyFill="1" applyAlignment="1">
      <alignment horizontal="center" vertical="center"/>
    </xf>
    <xf numFmtId="0" fontId="6" fillId="11" borderId="1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43" fontId="7" fillId="0" borderId="3" xfId="1" applyFont="1" applyFill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center" vertical="center" wrapText="1"/>
    </xf>
    <xf numFmtId="43" fontId="8" fillId="0" borderId="3" xfId="1" applyFont="1" applyFill="1" applyBorder="1" applyAlignment="1">
      <alignment horizontal="center" vertical="center" wrapText="1"/>
    </xf>
    <xf numFmtId="43" fontId="8" fillId="0" borderId="2" xfId="1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43" fontId="5" fillId="0" borderId="3" xfId="1" applyFont="1" applyFill="1" applyBorder="1" applyAlignment="1">
      <alignment horizontal="left" vertical="center"/>
    </xf>
    <xf numFmtId="43" fontId="5" fillId="0" borderId="2" xfId="1" applyFont="1" applyFill="1" applyBorder="1" applyAlignment="1">
      <alignment horizontal="left" vertical="center"/>
    </xf>
    <xf numFmtId="43" fontId="5" fillId="0" borderId="3" xfId="0" applyNumberFormat="1" applyFont="1" applyBorder="1" applyAlignment="1">
      <alignment horizontal="center" vertical="center"/>
    </xf>
    <xf numFmtId="43" fontId="5" fillId="0" borderId="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11" borderId="10" xfId="0" applyFont="1" applyFill="1" applyBorder="1" applyAlignment="1">
      <alignment horizontal="center" vertical="center"/>
    </xf>
    <xf numFmtId="0" fontId="4" fillId="11" borderId="11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700000"/>
      <color rgb="FFFF99CC"/>
      <color rgb="FF66CCFF"/>
      <color rgb="FF99FF66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699720</xdr:colOff>
      <xdr:row>0</xdr:row>
      <xdr:rowOff>0</xdr:rowOff>
    </xdr:from>
    <xdr:to>
      <xdr:col>7</xdr:col>
      <xdr:colOff>264584</xdr:colOff>
      <xdr:row>2</xdr:row>
      <xdr:rowOff>120926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82082F2-E2A5-8C2B-3381-6D043E415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6970" y="442253"/>
          <a:ext cx="750197" cy="694673"/>
        </a:xfrm>
        <a:prstGeom prst="rect">
          <a:avLst/>
        </a:prstGeom>
      </xdr:spPr>
    </xdr:pic>
    <xdr:clientData/>
  </xdr:twoCellAnchor>
  <xdr:twoCellAnchor editAs="oneCell">
    <xdr:from>
      <xdr:col>8</xdr:col>
      <xdr:colOff>749522</xdr:colOff>
      <xdr:row>19</xdr:row>
      <xdr:rowOff>204108</xdr:rowOff>
    </xdr:from>
    <xdr:to>
      <xdr:col>10</xdr:col>
      <xdr:colOff>1006929</xdr:colOff>
      <xdr:row>27</xdr:row>
      <xdr:rowOff>17146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50D094B-F7A9-C14E-BF62-0B507A681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274272" y="9075965"/>
          <a:ext cx="3346228" cy="1881324"/>
        </a:xfrm>
        <a:prstGeom prst="rect">
          <a:avLst/>
        </a:prstGeom>
      </xdr:spPr>
    </xdr:pic>
    <xdr:clientData/>
  </xdr:twoCellAnchor>
  <xdr:twoCellAnchor editAs="oneCell">
    <xdr:from>
      <xdr:col>1</xdr:col>
      <xdr:colOff>326572</xdr:colOff>
      <xdr:row>20</xdr:row>
      <xdr:rowOff>81643</xdr:rowOff>
    </xdr:from>
    <xdr:to>
      <xdr:col>2</xdr:col>
      <xdr:colOff>13608</xdr:colOff>
      <xdr:row>26</xdr:row>
      <xdr:rowOff>47833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2056ACA-3F56-C1C3-DEC6-F5E94689A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1" y="9212036"/>
          <a:ext cx="1932214" cy="1517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4AEB5-C193-43CB-9D66-471DD29073A8}">
  <dimension ref="A1:M28"/>
  <sheetViews>
    <sheetView tabSelected="1" topLeftCell="A10" zoomScale="70" zoomScaleNormal="70" zoomScaleSheetLayoutView="70" workbookViewId="0">
      <selection activeCell="A6" sqref="A6:L6"/>
    </sheetView>
  </sheetViews>
  <sheetFormatPr defaultColWidth="9.125" defaultRowHeight="20.25" x14ac:dyDescent="0.3"/>
  <cols>
    <col min="1" max="1" width="6.875" style="17" customWidth="1"/>
    <col min="2" max="2" width="29.375" style="17" customWidth="1"/>
    <col min="3" max="3" width="15.375" style="1" bestFit="1" customWidth="1"/>
    <col min="4" max="4" width="17.125" style="1" bestFit="1" customWidth="1"/>
    <col min="5" max="5" width="9.125" style="1" bestFit="1" customWidth="1"/>
    <col min="6" max="6" width="10.125" style="1" bestFit="1" customWidth="1"/>
    <col min="7" max="7" width="5.375" style="1" bestFit="1" customWidth="1"/>
    <col min="8" max="8" width="5.125" style="1" bestFit="1" customWidth="1"/>
    <col min="9" max="9" width="19.125" style="1" bestFit="1" customWidth="1"/>
    <col min="10" max="10" width="21.375" style="1" bestFit="1" customWidth="1"/>
    <col min="11" max="11" width="14.125" style="1" bestFit="1" customWidth="1"/>
    <col min="12" max="12" width="29.875" style="1" bestFit="1" customWidth="1"/>
    <col min="13" max="16384" width="9.125" style="1"/>
  </cols>
  <sheetData>
    <row r="1" spans="1:13" s="34" customFormat="1" x14ac:dyDescent="0.3">
      <c r="A1" s="33"/>
      <c r="B1" s="33"/>
    </row>
    <row r="2" spans="1:13" s="34" customFormat="1" x14ac:dyDescent="0.3">
      <c r="A2" s="33"/>
      <c r="B2" s="33"/>
    </row>
    <row r="3" spans="1:13" s="34" customFormat="1" x14ac:dyDescent="0.3">
      <c r="A3" s="33"/>
      <c r="B3" s="33"/>
    </row>
    <row r="4" spans="1:13" s="35" customFormat="1" ht="26.25" x14ac:dyDescent="0.4">
      <c r="A4" s="56" t="s">
        <v>33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3" s="35" customFormat="1" ht="22.5" customHeight="1" x14ac:dyDescent="0.4">
      <c r="A5" s="57" t="s">
        <v>31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</row>
    <row r="6" spans="1:13" s="35" customFormat="1" ht="24.75" customHeight="1" x14ac:dyDescent="0.4">
      <c r="A6" s="56" t="s">
        <v>38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</row>
    <row r="7" spans="1:13" s="2" customFormat="1" ht="23.25" customHeight="1" x14ac:dyDescent="0.35">
      <c r="A7" s="65" t="s">
        <v>0</v>
      </c>
      <c r="B7" s="58" t="s">
        <v>3</v>
      </c>
      <c r="C7" s="58" t="s">
        <v>15</v>
      </c>
      <c r="D7" s="77" t="s">
        <v>6</v>
      </c>
      <c r="E7" s="78"/>
      <c r="F7" s="78"/>
      <c r="G7" s="78"/>
      <c r="H7" s="79"/>
      <c r="I7" s="66" t="s">
        <v>5</v>
      </c>
      <c r="J7" s="66" t="s">
        <v>16</v>
      </c>
      <c r="K7" s="66" t="s">
        <v>2</v>
      </c>
      <c r="L7" s="58" t="s">
        <v>14</v>
      </c>
      <c r="M7" s="36"/>
    </row>
    <row r="8" spans="1:13" s="2" customFormat="1" ht="15" customHeight="1" x14ac:dyDescent="0.35">
      <c r="A8" s="65"/>
      <c r="B8" s="58"/>
      <c r="C8" s="58"/>
      <c r="D8" s="65" t="s">
        <v>7</v>
      </c>
      <c r="E8" s="58" t="s">
        <v>8</v>
      </c>
      <c r="F8" s="65" t="s">
        <v>9</v>
      </c>
      <c r="G8" s="65" t="s">
        <v>10</v>
      </c>
      <c r="H8" s="65" t="s">
        <v>11</v>
      </c>
      <c r="I8" s="67"/>
      <c r="J8" s="67"/>
      <c r="K8" s="67"/>
      <c r="L8" s="58"/>
      <c r="M8" s="36"/>
    </row>
    <row r="9" spans="1:13" s="2" customFormat="1" ht="47.25" customHeight="1" x14ac:dyDescent="0.35">
      <c r="A9" s="65"/>
      <c r="B9" s="58"/>
      <c r="C9" s="58"/>
      <c r="D9" s="65"/>
      <c r="E9" s="58"/>
      <c r="F9" s="65"/>
      <c r="G9" s="65"/>
      <c r="H9" s="65"/>
      <c r="I9" s="68"/>
      <c r="J9" s="68"/>
      <c r="K9" s="68"/>
      <c r="L9" s="58"/>
      <c r="M9" s="36"/>
    </row>
    <row r="10" spans="1:13" s="3" customFormat="1" ht="47.25" customHeight="1" x14ac:dyDescent="0.3">
      <c r="A10" s="59">
        <v>1</v>
      </c>
      <c r="B10" s="39" t="s">
        <v>4</v>
      </c>
      <c r="C10" s="46" t="s">
        <v>17</v>
      </c>
      <c r="D10" s="61">
        <v>564200</v>
      </c>
      <c r="E10" s="63" t="s">
        <v>12</v>
      </c>
      <c r="F10" s="63" t="s">
        <v>12</v>
      </c>
      <c r="G10" s="63" t="s">
        <v>12</v>
      </c>
      <c r="H10" s="63" t="s">
        <v>12</v>
      </c>
      <c r="I10" s="69">
        <v>562749</v>
      </c>
      <c r="J10" s="71">
        <v>1451</v>
      </c>
      <c r="K10" s="54">
        <f>I10/D10*100</f>
        <v>99.742821694434596</v>
      </c>
      <c r="L10" s="46" t="s">
        <v>18</v>
      </c>
      <c r="M10" s="1"/>
    </row>
    <row r="11" spans="1:13" s="3" customFormat="1" ht="57" customHeight="1" x14ac:dyDescent="0.3">
      <c r="A11" s="60"/>
      <c r="B11" s="40" t="s">
        <v>13</v>
      </c>
      <c r="C11" s="47"/>
      <c r="D11" s="62"/>
      <c r="E11" s="64"/>
      <c r="F11" s="64"/>
      <c r="G11" s="64"/>
      <c r="H11" s="64"/>
      <c r="I11" s="70"/>
      <c r="J11" s="72"/>
      <c r="K11" s="55"/>
      <c r="L11" s="47"/>
      <c r="M11" s="1"/>
    </row>
    <row r="12" spans="1:13" s="10" customFormat="1" ht="39.75" customHeight="1" thickBot="1" x14ac:dyDescent="0.35">
      <c r="A12" s="37">
        <v>2</v>
      </c>
      <c r="B12" s="29" t="s">
        <v>23</v>
      </c>
      <c r="C12" s="4" t="s">
        <v>17</v>
      </c>
      <c r="D12" s="5">
        <v>21900</v>
      </c>
      <c r="E12" s="6" t="s">
        <v>12</v>
      </c>
      <c r="F12" s="6" t="s">
        <v>12</v>
      </c>
      <c r="G12" s="6" t="s">
        <v>12</v>
      </c>
      <c r="H12" s="6" t="s">
        <v>12</v>
      </c>
      <c r="I12" s="7">
        <v>21900</v>
      </c>
      <c r="J12" s="8">
        <v>0</v>
      </c>
      <c r="K12" s="9">
        <f>I12/D12*100</f>
        <v>100</v>
      </c>
      <c r="L12" s="4" t="s">
        <v>18</v>
      </c>
      <c r="M12" s="1"/>
    </row>
    <row r="13" spans="1:13" s="11" customFormat="1" ht="39.75" customHeight="1" x14ac:dyDescent="0.3">
      <c r="A13" s="59">
        <v>3</v>
      </c>
      <c r="B13" s="41" t="s">
        <v>25</v>
      </c>
      <c r="C13" s="46" t="s">
        <v>17</v>
      </c>
      <c r="D13" s="61">
        <v>5000</v>
      </c>
      <c r="E13" s="48" t="s">
        <v>12</v>
      </c>
      <c r="F13" s="48" t="s">
        <v>12</v>
      </c>
      <c r="G13" s="48" t="s">
        <v>12</v>
      </c>
      <c r="H13" s="48" t="s">
        <v>12</v>
      </c>
      <c r="I13" s="50">
        <v>5000</v>
      </c>
      <c r="J13" s="52">
        <f>D13-I13</f>
        <v>0</v>
      </c>
      <c r="K13" s="54">
        <f>I13/D13*100</f>
        <v>100</v>
      </c>
      <c r="L13" s="46" t="s">
        <v>18</v>
      </c>
      <c r="M13" s="1"/>
    </row>
    <row r="14" spans="1:13" s="11" customFormat="1" ht="38.25" customHeight="1" thickBot="1" x14ac:dyDescent="0.35">
      <c r="A14" s="60"/>
      <c r="B14" s="42" t="s">
        <v>24</v>
      </c>
      <c r="C14" s="47"/>
      <c r="D14" s="62"/>
      <c r="E14" s="49"/>
      <c r="F14" s="49"/>
      <c r="G14" s="49"/>
      <c r="H14" s="49"/>
      <c r="I14" s="51"/>
      <c r="J14" s="53"/>
      <c r="K14" s="55"/>
      <c r="L14" s="47"/>
      <c r="M14" s="1"/>
    </row>
    <row r="15" spans="1:13" s="12" customFormat="1" ht="64.5" customHeight="1" thickBot="1" x14ac:dyDescent="0.35">
      <c r="A15" s="38">
        <v>4</v>
      </c>
      <c r="B15" s="30" t="s">
        <v>26</v>
      </c>
      <c r="C15" s="23" t="s">
        <v>17</v>
      </c>
      <c r="D15" s="28">
        <v>1900</v>
      </c>
      <c r="E15" s="27" t="s">
        <v>12</v>
      </c>
      <c r="F15" s="27" t="s">
        <v>12</v>
      </c>
      <c r="G15" s="27" t="s">
        <v>12</v>
      </c>
      <c r="H15" s="27" t="s">
        <v>12</v>
      </c>
      <c r="I15" s="26">
        <v>1900</v>
      </c>
      <c r="J15" s="24">
        <f>D15-I15</f>
        <v>0</v>
      </c>
      <c r="K15" s="25">
        <f>I15/D15*100</f>
        <v>100</v>
      </c>
      <c r="L15" s="23" t="s">
        <v>18</v>
      </c>
      <c r="M15" s="1"/>
    </row>
    <row r="16" spans="1:13" s="32" customFormat="1" ht="69.75" customHeight="1" x14ac:dyDescent="0.3">
      <c r="A16" s="59">
        <v>5</v>
      </c>
      <c r="B16" s="43" t="s">
        <v>28</v>
      </c>
      <c r="C16" s="46" t="s">
        <v>17</v>
      </c>
      <c r="D16" s="50">
        <v>2090</v>
      </c>
      <c r="E16" s="48" t="s">
        <v>12</v>
      </c>
      <c r="F16" s="48" t="s">
        <v>12</v>
      </c>
      <c r="G16" s="48" t="s">
        <v>12</v>
      </c>
      <c r="H16" s="48" t="s">
        <v>12</v>
      </c>
      <c r="I16" s="50">
        <v>2090</v>
      </c>
      <c r="J16" s="52">
        <f>D16-I16</f>
        <v>0</v>
      </c>
      <c r="K16" s="54">
        <f>I16/D16*100</f>
        <v>100</v>
      </c>
      <c r="L16" s="46" t="s">
        <v>18</v>
      </c>
      <c r="M16" s="31"/>
    </row>
    <row r="17" spans="1:13" s="13" customFormat="1" ht="46.5" customHeight="1" x14ac:dyDescent="0.3">
      <c r="A17" s="60"/>
      <c r="B17" s="40" t="s">
        <v>27</v>
      </c>
      <c r="C17" s="47"/>
      <c r="D17" s="51"/>
      <c r="E17" s="49"/>
      <c r="F17" s="49"/>
      <c r="G17" s="49"/>
      <c r="H17" s="49"/>
      <c r="I17" s="51"/>
      <c r="J17" s="53"/>
      <c r="K17" s="55"/>
      <c r="L17" s="47"/>
      <c r="M17" s="1"/>
    </row>
    <row r="18" spans="1:13" s="14" customFormat="1" ht="40.35" customHeight="1" x14ac:dyDescent="0.3">
      <c r="A18" s="75">
        <v>6</v>
      </c>
      <c r="B18" s="44" t="s">
        <v>29</v>
      </c>
      <c r="C18" s="46" t="s">
        <v>17</v>
      </c>
      <c r="D18" s="50">
        <v>23400</v>
      </c>
      <c r="E18" s="48" t="s">
        <v>12</v>
      </c>
      <c r="F18" s="48" t="s">
        <v>12</v>
      </c>
      <c r="G18" s="48" t="s">
        <v>12</v>
      </c>
      <c r="H18" s="48" t="s">
        <v>12</v>
      </c>
      <c r="I18" s="50">
        <v>0</v>
      </c>
      <c r="J18" s="52">
        <f>D18-I18</f>
        <v>23400</v>
      </c>
      <c r="K18" s="54">
        <f>J18/D18*100</f>
        <v>100</v>
      </c>
      <c r="L18" s="46" t="s">
        <v>18</v>
      </c>
      <c r="M18" s="1"/>
    </row>
    <row r="19" spans="1:13" s="14" customFormat="1" ht="36.75" customHeight="1" x14ac:dyDescent="0.3">
      <c r="A19" s="76"/>
      <c r="B19" s="45" t="s">
        <v>30</v>
      </c>
      <c r="C19" s="47"/>
      <c r="D19" s="51"/>
      <c r="E19" s="49"/>
      <c r="F19" s="49"/>
      <c r="G19" s="49"/>
      <c r="H19" s="49"/>
      <c r="I19" s="51"/>
      <c r="J19" s="53"/>
      <c r="K19" s="55"/>
      <c r="L19" s="47"/>
      <c r="M19" s="1"/>
    </row>
    <row r="20" spans="1:13" x14ac:dyDescent="0.3">
      <c r="A20" s="73" t="s">
        <v>1</v>
      </c>
      <c r="B20" s="74"/>
      <c r="C20" s="15"/>
      <c r="D20" s="16">
        <f>SUM(D10:D19)</f>
        <v>618490</v>
      </c>
      <c r="E20" s="15"/>
      <c r="F20" s="15"/>
      <c r="G20" s="15"/>
      <c r="H20" s="15"/>
      <c r="I20" s="16">
        <f>SUM(I10:I19)</f>
        <v>593639</v>
      </c>
      <c r="J20" s="16">
        <f>SUM(J10:J19)</f>
        <v>24851</v>
      </c>
      <c r="K20" s="15">
        <f>I20/D20*100</f>
        <v>95.981988391081501</v>
      </c>
      <c r="L20" s="15"/>
    </row>
    <row r="22" spans="1:13" x14ac:dyDescent="0.3">
      <c r="I22" s="17"/>
      <c r="J22" s="18" t="s">
        <v>22</v>
      </c>
      <c r="K22" s="17"/>
    </row>
    <row r="25" spans="1:13" x14ac:dyDescent="0.3">
      <c r="B25" s="17" t="s">
        <v>32</v>
      </c>
      <c r="C25" s="17" t="s">
        <v>19</v>
      </c>
      <c r="I25" s="19" t="s">
        <v>20</v>
      </c>
      <c r="J25" s="17"/>
      <c r="K25" s="20" t="s">
        <v>21</v>
      </c>
    </row>
    <row r="26" spans="1:13" x14ac:dyDescent="0.3">
      <c r="B26" s="17" t="s">
        <v>36</v>
      </c>
      <c r="C26" s="17"/>
      <c r="I26" s="17"/>
      <c r="J26" s="17" t="s">
        <v>34</v>
      </c>
      <c r="K26" s="17"/>
    </row>
    <row r="27" spans="1:13" x14ac:dyDescent="0.3">
      <c r="B27" s="21" t="s">
        <v>37</v>
      </c>
      <c r="C27" s="17"/>
      <c r="I27" s="17"/>
      <c r="J27" s="21" t="s">
        <v>35</v>
      </c>
      <c r="K27" s="17"/>
    </row>
    <row r="28" spans="1:13" x14ac:dyDescent="0.3">
      <c r="B28" s="22" t="s">
        <v>39</v>
      </c>
      <c r="C28" s="17"/>
      <c r="I28" s="17"/>
      <c r="J28" s="22" t="s">
        <v>39</v>
      </c>
      <c r="K28" s="17"/>
    </row>
  </sheetData>
  <mergeCells count="61">
    <mergeCell ref="K7:K9"/>
    <mergeCell ref="A7:A9"/>
    <mergeCell ref="B7:B9"/>
    <mergeCell ref="C7:C9"/>
    <mergeCell ref="D7:H7"/>
    <mergeCell ref="I7:I9"/>
    <mergeCell ref="A13:A14"/>
    <mergeCell ref="C13:C14"/>
    <mergeCell ref="D13:D14"/>
    <mergeCell ref="E13:E14"/>
    <mergeCell ref="F13:F14"/>
    <mergeCell ref="H10:H11"/>
    <mergeCell ref="G13:G14"/>
    <mergeCell ref="H13:H14"/>
    <mergeCell ref="I13:I14"/>
    <mergeCell ref="G10:G11"/>
    <mergeCell ref="A20:B20"/>
    <mergeCell ref="I16:I17"/>
    <mergeCell ref="J16:J17"/>
    <mergeCell ref="A16:A17"/>
    <mergeCell ref="C16:C17"/>
    <mergeCell ref="D16:D17"/>
    <mergeCell ref="E16:E17"/>
    <mergeCell ref="F16:F17"/>
    <mergeCell ref="G16:G17"/>
    <mergeCell ref="H16:H17"/>
    <mergeCell ref="A18:A19"/>
    <mergeCell ref="C18:C19"/>
    <mergeCell ref="D18:D19"/>
    <mergeCell ref="E18:E19"/>
    <mergeCell ref="F18:F19"/>
    <mergeCell ref="L13:L14"/>
    <mergeCell ref="L16:L17"/>
    <mergeCell ref="I10:I11"/>
    <mergeCell ref="J10:J11"/>
    <mergeCell ref="K16:K17"/>
    <mergeCell ref="J13:J14"/>
    <mergeCell ref="K13:K14"/>
    <mergeCell ref="K10:K11"/>
    <mergeCell ref="A4:L4"/>
    <mergeCell ref="A5:L5"/>
    <mergeCell ref="A6:L6"/>
    <mergeCell ref="L7:L9"/>
    <mergeCell ref="L10:L11"/>
    <mergeCell ref="A10:A11"/>
    <mergeCell ref="C10:C11"/>
    <mergeCell ref="D10:D11"/>
    <mergeCell ref="E10:E11"/>
    <mergeCell ref="F10:F11"/>
    <mergeCell ref="D8:D9"/>
    <mergeCell ref="E8:E9"/>
    <mergeCell ref="F8:F9"/>
    <mergeCell ref="G8:G9"/>
    <mergeCell ref="H8:H9"/>
    <mergeCell ref="J7:J9"/>
    <mergeCell ref="L18:L19"/>
    <mergeCell ref="G18:G19"/>
    <mergeCell ref="H18:H19"/>
    <mergeCell ref="I18:I19"/>
    <mergeCell ref="J18:J19"/>
    <mergeCell ref="K18:K19"/>
  </mergeCells>
  <printOptions horizontalCentered="1"/>
  <pageMargins left="0.43307086614173229" right="3.937007874015748E-2" top="0.35433070866141736" bottom="0" header="0.31496062992125984" footer="0.31496062992125984"/>
  <pageSetup paperSize="9" scale="53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พ.ค.69</vt:lpstr>
      <vt:lpstr>พ.ค.69!Print_Area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2024-04-24T23:23:36Z</cp:lastPrinted>
  <dcterms:created xsi:type="dcterms:W3CDTF">2024-01-10T07:59:11Z</dcterms:created>
  <dcterms:modified xsi:type="dcterms:W3CDTF">2026-06-26T20:25:45Z</dcterms:modified>
</cp:coreProperties>
</file>